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G3" i="1"/>
  <c r="B4" i="1"/>
  <c r="C4" i="1"/>
  <c r="D4" i="1"/>
  <c r="E4" i="1"/>
  <c r="G4" i="1"/>
  <c r="B5" i="1"/>
  <c r="C5" i="1"/>
  <c r="D5" i="1"/>
  <c r="E5" i="1"/>
  <c r="G5" i="1"/>
  <c r="B6" i="1"/>
  <c r="C6" i="1"/>
  <c r="D6" i="1"/>
  <c r="E6" i="1"/>
  <c r="G6" i="1"/>
  <c r="B7" i="1"/>
  <c r="C7" i="1"/>
  <c r="D7" i="1"/>
  <c r="G7" i="1"/>
  <c r="B2" i="1"/>
  <c r="C2" i="1"/>
  <c r="D2" i="1"/>
  <c r="E2" i="1"/>
  <c r="G2" i="1"/>
</calcChain>
</file>

<file path=xl/sharedStrings.xml><?xml version="1.0" encoding="utf-8"?>
<sst xmlns="http://schemas.openxmlformats.org/spreadsheetml/2006/main" count="13" uniqueCount="13">
  <si>
    <t>MODEL</t>
  </si>
  <si>
    <t>TOČIVOST</t>
  </si>
  <si>
    <t>UNIVERZÁLNOST</t>
  </si>
  <si>
    <t>STABILITA</t>
  </si>
  <si>
    <t>SIR FRANCIS BACON</t>
  </si>
  <si>
    <t>OPUS</t>
  </si>
  <si>
    <t>SICK DAY 125</t>
  </si>
  <si>
    <t>INFLUENCE</t>
  </si>
  <si>
    <t>SICK DAY 110</t>
  </si>
  <si>
    <t>PROPHET 98</t>
  </si>
  <si>
    <t>SJEZDOVKA</t>
  </si>
  <si>
    <t>PRAŠAN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</si>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</sst>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Avenir Book"/>
    </font>
    <font>
      <sz val="12"/>
      <color theme="1"/>
      <name val="Avenir Book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4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0" fontId="1" fillId="2" borderId="10" xfId="0" applyFont="1" applyFill="1" applyBorder="1"/>
    <xf numFmtId="0" fontId="1" fillId="2" borderId="7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GridLines="0" tabSelected="1" workbookViewId="0">
      <selection activeCell="H10" sqref="H10:H11"/>
    </sheetView>
  </sheetViews>
  <sheetFormatPr baseColWidth="10" defaultRowHeight="15" x14ac:dyDescent="0"/>
  <cols>
    <col min="1" max="1" width="20.6640625" bestFit="1" customWidth="1"/>
    <col min="2" max="7" width="17.1640625" customWidth="1"/>
    <col min="8" max="8" width="65.6640625" customWidth="1"/>
    <col min="9" max="9" width="95.1640625" customWidth="1"/>
  </cols>
  <sheetData>
    <row r="1" spans="1:9" ht="18" thickBot="1">
      <c r="A1" s="16" t="s">
        <v>0</v>
      </c>
      <c r="B1" s="20" t="s">
        <v>3</v>
      </c>
      <c r="C1" s="20" t="s">
        <v>1</v>
      </c>
      <c r="D1" s="21" t="s">
        <v>2</v>
      </c>
      <c r="E1" s="21" t="s">
        <v>11</v>
      </c>
      <c r="F1" s="22" t="s">
        <v>10</v>
      </c>
      <c r="G1" s="22" t="s">
        <v>12</v>
      </c>
    </row>
    <row r="2" spans="1:9" ht="17">
      <c r="A2" s="17" t="s">
        <v>4</v>
      </c>
      <c r="B2" s="4">
        <f>(5+5+9+6+7+6)/6+0.9</f>
        <v>7.2333333333333334</v>
      </c>
      <c r="C2" s="4">
        <f>(6+8+7+8+9+8)/6</f>
        <v>7.666666666666667</v>
      </c>
      <c r="D2" s="5">
        <f>(6+5+8+8+9+7)/6+1.1</f>
        <v>8.2666666666666675</v>
      </c>
      <c r="E2" s="5">
        <f>(6+8+6+6+6)/5</f>
        <v>6.4</v>
      </c>
      <c r="F2" s="1">
        <v>8.1</v>
      </c>
      <c r="G2" s="23">
        <f>AVERAGE(B2:F2)</f>
        <v>7.5333333333333341</v>
      </c>
      <c r="H2" s="10"/>
      <c r="I2" s="11"/>
    </row>
    <row r="3" spans="1:9" ht="17">
      <c r="A3" s="18" t="s">
        <v>5</v>
      </c>
      <c r="B3" s="8">
        <f>(8+8+9+7)/4-1</f>
        <v>7</v>
      </c>
      <c r="C3" s="6">
        <f>(8+9+7+7)/4</f>
        <v>7.75</v>
      </c>
      <c r="D3" s="9">
        <f>(9+9+7+7)/4</f>
        <v>8</v>
      </c>
      <c r="E3" s="9">
        <f>(8+6+7)/3</f>
        <v>7</v>
      </c>
      <c r="F3" s="2">
        <v>7.4</v>
      </c>
      <c r="G3" s="23">
        <f>AVERAGE(B3:F3)</f>
        <v>7.43</v>
      </c>
      <c r="H3" s="10"/>
      <c r="I3" s="11"/>
    </row>
    <row r="4" spans="1:9" ht="17">
      <c r="A4" s="18" t="s">
        <v>6</v>
      </c>
      <c r="B4" s="6">
        <f>(5+9+7+9+7)/5</f>
        <v>7.4</v>
      </c>
      <c r="C4" s="6">
        <f>(6+7+7+5+6)/5</f>
        <v>6.2</v>
      </c>
      <c r="D4" s="7">
        <f>(4+6+7+5+6)/5</f>
        <v>5.6</v>
      </c>
      <c r="E4" s="7">
        <f>(9+9+8+8)/4</f>
        <v>8.5</v>
      </c>
      <c r="F4" s="2">
        <v>3.8</v>
      </c>
      <c r="G4" s="23">
        <f t="shared" ref="G4:G7" si="0">AVERAGE(B4:F4)</f>
        <v>6.3000000000000007</v>
      </c>
      <c r="H4" s="10"/>
      <c r="I4" s="11"/>
    </row>
    <row r="5" spans="1:9" ht="17">
      <c r="A5" s="18" t="s">
        <v>8</v>
      </c>
      <c r="B5" s="8">
        <f>(4+6)/2</f>
        <v>5</v>
      </c>
      <c r="C5" s="6">
        <f>(7+8)/2</f>
        <v>7.5</v>
      </c>
      <c r="D5" s="7">
        <f>(4+7)/2</f>
        <v>5.5</v>
      </c>
      <c r="E5" s="9">
        <f>(7+5)/2</f>
        <v>6</v>
      </c>
      <c r="F5" s="2">
        <v>4.3</v>
      </c>
      <c r="G5" s="23">
        <f t="shared" si="0"/>
        <v>5.66</v>
      </c>
      <c r="H5" s="10"/>
      <c r="I5" s="10"/>
    </row>
    <row r="6" spans="1:9" ht="17">
      <c r="A6" s="18" t="s">
        <v>7</v>
      </c>
      <c r="B6" s="6">
        <f>(8+9+8+8)/4</f>
        <v>8.25</v>
      </c>
      <c r="C6" s="6">
        <f>(5+7+6+7)/4</f>
        <v>6.25</v>
      </c>
      <c r="D6" s="7">
        <f>(9+6+5+8)/4+0.2</f>
        <v>7.2</v>
      </c>
      <c r="E6" s="7">
        <f>(7+9+7+7)/4</f>
        <v>7.5</v>
      </c>
      <c r="F6" s="2">
        <v>6.6</v>
      </c>
      <c r="G6" s="23">
        <f t="shared" si="0"/>
        <v>7.1599999999999993</v>
      </c>
      <c r="H6" s="10"/>
      <c r="I6" s="11"/>
    </row>
    <row r="7" spans="1:9" ht="18" thickBot="1">
      <c r="A7" s="19" t="s">
        <v>9</v>
      </c>
      <c r="B7" s="12">
        <f>(8+6)/2</f>
        <v>7</v>
      </c>
      <c r="C7" s="13">
        <f>(7+7)/2</f>
        <v>7</v>
      </c>
      <c r="D7" s="14">
        <f>(7+7)/2+0.8</f>
        <v>7.8</v>
      </c>
      <c r="E7" s="15">
        <v>6</v>
      </c>
      <c r="F7" s="3">
        <v>8.5</v>
      </c>
      <c r="G7" s="24">
        <f t="shared" si="0"/>
        <v>7.26</v>
      </c>
      <c r="H7" s="10"/>
      <c r="I7" s="10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Liska</dc:creator>
  <cp:lastModifiedBy>Pavel Liska</cp:lastModifiedBy>
  <dcterms:created xsi:type="dcterms:W3CDTF">2013-01-31T09:09:01Z</dcterms:created>
  <dcterms:modified xsi:type="dcterms:W3CDTF">2013-02-19T10:47:05Z</dcterms:modified>
</cp:coreProperties>
</file>